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5\65425004\01_VÝZVA\E-ZAK\Díl_2\"/>
    </mc:Choice>
  </mc:AlternateContent>
  <xr:revisionPtr revIDLastSave="0" documentId="13_ncr:1_{B17FC62B-B394-47C2-871E-E009B0605B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definedNames>
    <definedName name="_xlnm.Print_Area" localSheetId="0">'Výkaz výměr'!$A$1:$G$38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  <c r="G21" i="1" l="1"/>
  <c r="G31" i="1"/>
  <c r="G24" i="1" l="1"/>
  <c r="G15" i="1"/>
  <c r="G16" i="1"/>
  <c r="G17" i="1"/>
  <c r="G25" i="1"/>
  <c r="G26" i="1"/>
  <c r="G27" i="1"/>
  <c r="G28" i="1"/>
  <c r="G29" i="1"/>
  <c r="G30" i="1"/>
  <c r="G18" i="1"/>
  <c r="G14" i="1"/>
  <c r="G8" i="1"/>
  <c r="G9" i="1"/>
  <c r="G10" i="1"/>
  <c r="G11" i="1"/>
  <c r="G7" i="1"/>
  <c r="G36" i="1" l="1"/>
</calcChain>
</file>

<file path=xl/sharedStrings.xml><?xml version="1.0" encoding="utf-8"?>
<sst xmlns="http://schemas.openxmlformats.org/spreadsheetml/2006/main" count="81" uniqueCount="65">
  <si>
    <t>Popis výkonu</t>
  </si>
  <si>
    <t>1.</t>
  </si>
  <si>
    <t>2.</t>
  </si>
  <si>
    <t>Neplánované opravy</t>
  </si>
  <si>
    <t>Odhadovaná potřeba</t>
  </si>
  <si>
    <t>Výkaz výměr "Servis a opravy GPS na speciálních hnacích vozidlech ve správě OŘ Plzeň 2025/2028"</t>
  </si>
  <si>
    <t>Práce
cena bez DPH</t>
  </si>
  <si>
    <t>Materiál
cena bez DPH</t>
  </si>
  <si>
    <t>Pravidelný servis GPS - vzdálená kontrola</t>
  </si>
  <si>
    <t>Výměna záložní baterie</t>
  </si>
  <si>
    <t>Pravidelný servis GPS - kontrola na vozidle</t>
  </si>
  <si>
    <t>3.</t>
  </si>
  <si>
    <t>Kontrola palivového vedení</t>
  </si>
  <si>
    <t>Ověření funkce - alarm úbytku PHM, odpojení baterie</t>
  </si>
  <si>
    <t>Kontrola přihlašování řidiče a zvukové signalizace</t>
  </si>
  <si>
    <t>Doprava - sazba na kilometr</t>
  </si>
  <si>
    <t>Práce - sazba na hodinu</t>
  </si>
  <si>
    <t>Výměna palivové sondy</t>
  </si>
  <si>
    <t>Výměna GPS antény</t>
  </si>
  <si>
    <t>Zaplombování rozvaděče</t>
  </si>
  <si>
    <t>Kontrola funkce měření PHM, tankování a plynulé úbytky</t>
  </si>
  <si>
    <t>Kontrola zaznamenávání alarmů</t>
  </si>
  <si>
    <t>Kontrola generování knihy jízd a reportů</t>
  </si>
  <si>
    <t>Kontrola dostupnosti GSM signálu v době kontroly</t>
  </si>
  <si>
    <t>Kontrola příjmu GPS signálu</t>
  </si>
  <si>
    <t>MJ</t>
  </si>
  <si>
    <t>kus</t>
  </si>
  <si>
    <t>km</t>
  </si>
  <si>
    <t>Výměna rozvaděče s řídící jednotkou, firmware a konfigurací RC SMP (nový rozvaděč)</t>
  </si>
  <si>
    <t>Výměna rozvaděče s řídící jednotkou, firmware a konfigurací RC SMP (repasovaný rozvaděč)</t>
  </si>
  <si>
    <t>Výměna GSM antény</t>
  </si>
  <si>
    <t>Výměna kabelového svazku palivové sondy</t>
  </si>
  <si>
    <t>Výměna RFID čtečky karet, sirénky a kabelového svazku</t>
  </si>
  <si>
    <t>4.</t>
  </si>
  <si>
    <t>Pravidelný servis GPS - kompletní set</t>
  </si>
  <si>
    <t>Materiál potřebný pro neplánované opravy vozidel musí být nakupován za cenu v místě a čase obvyklou po odsouhlasení objednatelem</t>
  </si>
  <si>
    <t>modrá pole vyplní dodavatel</t>
  </si>
  <si>
    <t>5.</t>
  </si>
  <si>
    <t>Doprava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</si>
  <si>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</si>
  <si>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</si>
  <si>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</si>
  <si>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</si>
  <si>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</si>
  <si>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</si>
  <si>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</si>
  <si>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</si>
  <si>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</si>
  <si>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</si>
  <si>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3.1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</si>
  <si>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</si>
  <si>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</si>
  <si>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</si>
  <si>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</si>
  <si>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</si>
  <si>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</si>
  <si>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</si>
  <si>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</si>
  <si>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</si>
  <si>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Pol. č.</t>
  </si>
  <si>
    <t>Cena celkem bez DPH</t>
  </si>
  <si>
    <t>Kompletní servis včetně dopravy (zvýhodněný set při 4 a více vozidlech na servis během 1 dne)</t>
  </si>
  <si>
    <t>hod</t>
  </si>
  <si>
    <t>soubor</t>
  </si>
  <si>
    <t>Celková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</si>
</sst>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3" fillId="0" borderId="0" xfId="0" applyFont="1" applyProtection="1"/>
    <xf numFmtId="0" fontId="7" fillId="3" borderId="8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4" fillId="0" borderId="8" xfId="1" applyFont="1" applyBorder="1" applyAlignment="1" applyProtection="1">
      <alignment horizontal="left" vertical="center" wrapText="1"/>
    </xf>
    <xf numFmtId="0" fontId="4" fillId="0" borderId="20" xfId="1" applyFont="1" applyBorder="1" applyAlignment="1" applyProtection="1">
      <alignment horizontal="left" vertical="center" wrapText="1"/>
    </xf>
    <xf numFmtId="0" fontId="4" fillId="0" borderId="17" xfId="1" applyFont="1" applyBorder="1" applyAlignment="1" applyProtection="1">
      <alignment horizontal="left" vertical="center" wrapText="1"/>
    </xf>
    <xf numFmtId="0" fontId="4" fillId="4" borderId="1" xfId="1" applyFont="1" applyFill="1" applyBorder="1" applyAlignment="1" applyProtection="1">
      <alignment vertical="center" wrapText="1"/>
    </xf>
    <xf numFmtId="0" fontId="4" fillId="4" borderId="5" xfId="1" applyFont="1" applyFill="1" applyBorder="1" applyAlignment="1" applyProtection="1">
      <alignment horizontal="center" vertical="center"/>
    </xf>
    <xf numFmtId="0" fontId="4" fillId="4" borderId="14" xfId="1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4" fillId="0" borderId="10" xfId="1" applyFont="1" applyBorder="1" applyAlignment="1" applyProtection="1">
      <alignment horizontal="center"/>
    </xf>
    <xf numFmtId="0" fontId="6" fillId="0" borderId="2" xfId="0" applyFont="1" applyBorder="1" applyProtection="1"/>
    <xf numFmtId="0" fontId="2" fillId="2" borderId="21" xfId="1" applyFont="1" applyFill="1" applyBorder="1" applyAlignment="1" applyProtection="1">
      <alignment horizontal="center"/>
    </xf>
    <xf numFmtId="0" fontId="2" fillId="2" borderId="10" xfId="1" applyFont="1" applyFill="1" applyBorder="1" applyAlignment="1" applyProtection="1">
      <alignment horizontal="center"/>
    </xf>
    <xf numFmtId="0" fontId="5" fillId="0" borderId="2" xfId="0" applyFont="1" applyBorder="1" applyProtection="1"/>
    <xf numFmtId="0" fontId="5" fillId="0" borderId="11" xfId="0" applyFont="1" applyBorder="1" applyProtection="1"/>
    <xf numFmtId="49" fontId="8" fillId="0" borderId="12" xfId="1" applyNumberFormat="1" applyFont="1" applyBorder="1" applyAlignment="1" applyProtection="1">
      <alignment horizontal="right"/>
    </xf>
    <xf numFmtId="0" fontId="2" fillId="2" borderId="9" xfId="1" applyFont="1" applyFill="1" applyBorder="1" applyAlignment="1" applyProtection="1">
      <alignment horizontal="left"/>
    </xf>
    <xf numFmtId="0" fontId="2" fillId="0" borderId="22" xfId="1" applyFont="1" applyBorder="1" applyAlignment="1" applyProtection="1">
      <alignment horizontal="center"/>
    </xf>
    <xf numFmtId="44" fontId="2" fillId="0" borderId="12" xfId="1" applyNumberFormat="1" applyFont="1" applyBorder="1" applyAlignment="1" applyProtection="1">
      <alignment horizontal="center"/>
    </xf>
    <xf numFmtId="0" fontId="5" fillId="0" borderId="3" xfId="0" applyFont="1" applyBorder="1" applyProtection="1"/>
    <xf numFmtId="44" fontId="5" fillId="5" borderId="13" xfId="0" applyNumberFormat="1" applyFont="1" applyFill="1" applyBorder="1" applyProtection="1"/>
    <xf numFmtId="0" fontId="4" fillId="0" borderId="12" xfId="1" applyFont="1" applyBorder="1" applyAlignment="1" applyProtection="1">
      <alignment horizontal="center"/>
    </xf>
    <xf numFmtId="0" fontId="2" fillId="0" borderId="3" xfId="1" applyFont="1" applyBorder="1" applyAlignment="1" applyProtection="1">
      <alignment horizontal="left" wrapText="1"/>
    </xf>
    <xf numFmtId="0" fontId="2" fillId="0" borderId="6" xfId="1" applyFont="1" applyBorder="1" applyAlignment="1" applyProtection="1">
      <alignment horizontal="center" wrapText="1"/>
    </xf>
    <xf numFmtId="0" fontId="2" fillId="0" borderId="12" xfId="1" applyFont="1" applyBorder="1" applyAlignment="1" applyProtection="1">
      <alignment horizontal="center" wrapText="1"/>
    </xf>
    <xf numFmtId="44" fontId="5" fillId="0" borderId="13" xfId="0" applyNumberFormat="1" applyFont="1" applyBorder="1" applyProtection="1"/>
    <xf numFmtId="0" fontId="4" fillId="0" borderId="15" xfId="1" applyFont="1" applyBorder="1" applyAlignment="1" applyProtection="1">
      <alignment horizontal="center"/>
    </xf>
    <xf numFmtId="0" fontId="4" fillId="0" borderId="9" xfId="1" applyFont="1" applyBorder="1" applyAlignment="1" applyProtection="1">
      <alignment horizontal="left" wrapText="1"/>
    </xf>
    <xf numFmtId="0" fontId="2" fillId="0" borderId="4" xfId="1" applyFont="1" applyBorder="1" applyAlignment="1" applyProtection="1">
      <alignment horizontal="center"/>
    </xf>
    <xf numFmtId="0" fontId="2" fillId="0" borderId="15" xfId="1" applyFont="1" applyBorder="1" applyAlignment="1" applyProtection="1">
      <alignment horizontal="center"/>
    </xf>
    <xf numFmtId="0" fontId="5" fillId="0" borderId="3" xfId="0" applyFont="1" applyBorder="1" applyAlignment="1" applyProtection="1">
      <alignment wrapText="1"/>
    </xf>
    <xf numFmtId="0" fontId="5" fillId="0" borderId="22" xfId="0" applyFont="1" applyBorder="1" applyAlignment="1" applyProtection="1">
      <alignment horizontal="center"/>
    </xf>
    <xf numFmtId="0" fontId="2" fillId="0" borderId="3" xfId="1" applyFont="1" applyBorder="1" applyAlignment="1" applyProtection="1">
      <alignment wrapText="1"/>
    </xf>
    <xf numFmtId="44" fontId="5" fillId="0" borderId="12" xfId="0" applyNumberFormat="1" applyFont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/>
    </xf>
    <xf numFmtId="44" fontId="5" fillId="0" borderId="6" xfId="0" applyNumberFormat="1" applyFont="1" applyBorder="1" applyAlignment="1" applyProtection="1">
      <alignment horizontal="center"/>
    </xf>
    <xf numFmtId="0" fontId="6" fillId="0" borderId="3" xfId="0" applyFont="1" applyBorder="1" applyAlignment="1" applyProtection="1">
      <alignment wrapText="1"/>
    </xf>
    <xf numFmtId="44" fontId="5" fillId="0" borderId="13" xfId="0" applyNumberFormat="1" applyFont="1" applyBorder="1" applyAlignment="1" applyProtection="1">
      <alignment horizontal="center"/>
    </xf>
    <xf numFmtId="44" fontId="5" fillId="0" borderId="22" xfId="0" applyNumberFormat="1" applyFont="1" applyBorder="1" applyAlignment="1" applyProtection="1">
      <alignment horizontal="center"/>
    </xf>
    <xf numFmtId="0" fontId="5" fillId="0" borderId="12" xfId="0" applyFont="1" applyBorder="1" applyProtection="1"/>
    <xf numFmtId="0" fontId="5" fillId="0" borderId="6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wrapText="1"/>
    </xf>
    <xf numFmtId="0" fontId="5" fillId="0" borderId="19" xfId="0" applyFont="1" applyBorder="1" applyAlignment="1" applyProtection="1">
      <alignment wrapText="1"/>
    </xf>
    <xf numFmtId="44" fontId="5" fillId="0" borderId="16" xfId="0" applyNumberFormat="1" applyFont="1" applyBorder="1" applyAlignment="1" applyProtection="1">
      <alignment horizontal="center"/>
    </xf>
    <xf numFmtId="0" fontId="5" fillId="0" borderId="16" xfId="0" applyFont="1" applyBorder="1" applyAlignment="1" applyProtection="1">
      <alignment horizontal="center"/>
    </xf>
    <xf numFmtId="44" fontId="5" fillId="5" borderId="18" xfId="0" applyNumberFormat="1" applyFont="1" applyFill="1" applyBorder="1" applyProtection="1"/>
    <xf numFmtId="44" fontId="5" fillId="0" borderId="7" xfId="0" applyNumberFormat="1" applyFont="1" applyBorder="1" applyAlignment="1" applyProtection="1">
      <alignment horizontal="center"/>
    </xf>
    <xf numFmtId="0" fontId="5" fillId="0" borderId="19" xfId="0" applyFont="1" applyBorder="1" applyProtection="1"/>
    <xf numFmtId="44" fontId="5" fillId="0" borderId="18" xfId="0" applyNumberFormat="1" applyFont="1" applyBorder="1" applyProtection="1"/>
    <xf numFmtId="0" fontId="4" fillId="0" borderId="3" xfId="1" applyFont="1" applyBorder="1" applyAlignment="1" applyProtection="1">
      <alignment horizontal="left" wrapText="1"/>
    </xf>
    <xf numFmtId="0" fontId="4" fillId="0" borderId="16" xfId="1" applyFont="1" applyBorder="1" applyAlignment="1" applyProtection="1">
      <alignment horizontal="center"/>
    </xf>
    <xf numFmtId="0" fontId="2" fillId="0" borderId="19" xfId="1" applyFont="1" applyBorder="1" applyAlignment="1" applyProtection="1">
      <alignment horizontal="left" wrapText="1"/>
    </xf>
    <xf numFmtId="0" fontId="2" fillId="0" borderId="7" xfId="1" applyFont="1" applyBorder="1" applyAlignment="1" applyProtection="1">
      <alignment horizontal="center"/>
    </xf>
    <xf numFmtId="0" fontId="2" fillId="0" borderId="16" xfId="1" applyFont="1" applyBorder="1" applyAlignment="1" applyProtection="1">
      <alignment horizontal="center"/>
    </xf>
    <xf numFmtId="0" fontId="5" fillId="0" borderId="18" xfId="0" applyFont="1" applyBorder="1" applyProtection="1"/>
    <xf numFmtId="0" fontId="6" fillId="4" borderId="8" xfId="0" applyFont="1" applyFill="1" applyBorder="1" applyAlignment="1" applyProtection="1">
      <alignment horizontal="right" vertical="center" wrapText="1"/>
    </xf>
    <xf numFmtId="0" fontId="6" fillId="4" borderId="20" xfId="0" applyFont="1" applyFill="1" applyBorder="1" applyAlignment="1" applyProtection="1">
      <alignment horizontal="right" vertical="center" wrapText="1"/>
    </xf>
    <xf numFmtId="0" fontId="6" fillId="4" borderId="17" xfId="0" applyFont="1" applyFill="1" applyBorder="1" applyAlignment="1" applyProtection="1">
      <alignment horizontal="right" vertical="center" wrapText="1"/>
    </xf>
    <xf numFmtId="44" fontId="6" fillId="4" borderId="17" xfId="0" applyNumberFormat="1" applyFont="1" applyFill="1" applyBorder="1" applyAlignment="1" applyProtection="1">
      <alignment vertical="center"/>
    </xf>
    <xf numFmtId="0" fontId="5" fillId="0" borderId="0" xfId="0" applyFont="1" applyProtection="1"/>
    <xf numFmtId="0" fontId="5" fillId="0" borderId="0" xfId="0" applyFont="1" applyAlignment="1" applyProtection="1">
      <alignment horizontal="left" wrapText="1"/>
    </xf>
    <xf numFmtId="0" fontId="5" fillId="6" borderId="0" xfId="0" applyFont="1" applyFill="1" applyAlignment="1" applyProtection="1">
      <alignment wrapText="1"/>
    </xf>
    <xf numFmtId="44" fontId="2" fillId="6" borderId="12" xfId="1" applyNumberFormat="1" applyFont="1" applyFill="1" applyBorder="1" applyAlignment="1" applyProtection="1">
      <alignment horizontal="center"/>
      <protection locked="0"/>
    </xf>
    <xf numFmtId="44" fontId="2" fillId="6" borderId="6" xfId="1" applyNumberFormat="1" applyFont="1" applyFill="1" applyBorder="1" applyAlignment="1" applyProtection="1">
      <alignment horizontal="center"/>
      <protection locked="0"/>
    </xf>
    <xf numFmtId="44" fontId="5" fillId="6" borderId="6" xfId="0" applyNumberFormat="1" applyFont="1" applyFill="1" applyBorder="1" applyAlignment="1" applyProtection="1">
      <alignment horizontal="center"/>
      <protection locked="0"/>
    </xf>
    <xf numFmtId="44" fontId="5" fillId="6" borderId="12" xfId="0" applyNumberFormat="1" applyFont="1" applyFill="1" applyBorder="1" applyAlignment="1" applyProtection="1">
      <alignment horizontal="center"/>
      <protection locked="0"/>
    </xf>
    <xf numFmtId="44" fontId="5" fillId="6" borderId="16" xfId="0" applyNumberFormat="1" applyFont="1" applyFill="1" applyBorder="1" applyAlignment="1" applyProtection="1">
      <alignment horizontal="center"/>
      <protection locked="0"/>
    </xf>
    <xf numFmtId="44" fontId="5" fillId="6" borderId="7" xfId="0" applyNumberFormat="1" applyFont="1" applyFill="1" applyBorder="1" applyAlignment="1" applyProtection="1">
      <alignment horizont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8A1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zoomScaleNormal="100" workbookViewId="0"/>
  </sheetViews>
  <sheetFormatPr defaultRowHeight="12" x14ac:dyDescent="0.2"/>
  <cols>
    <col min="1" max="1" width="5.42578125" style="3" customWidth="1"/>
    <col min="2" max="2" width="51.140625" style="3" customWidth="1"/>
    <col min="3" max="3" width="16.5703125" style="2" customWidth="1"/>
    <col min="4" max="4" width="15.85546875" style="2" customWidth="1"/>
    <col min="5" max="5" width="8.7109375" style="2" bestFit="1" customWidth="1"/>
    <col min="6" max="6" width="14.42578125" style="3" customWidth="1"/>
    <col min="7" max="7" width="23.140625" style="3" customWidth="1"/>
    <col min="8" max="16384" width="9.140625" style="3"/>
  </cols>
  <sheetData>
    <row r="1" spans="1:7" ht="12.75" thickBot="1" x14ac:dyDescent="0.25">
      <c r="A1" s="1"/>
      <c r="B1" s="1"/>
      <c r="D1" s="1"/>
      <c r="E1" s="1"/>
    </row>
    <row r="2" spans="1:7" ht="24" customHeight="1" thickBot="1" x14ac:dyDescent="0.25">
      <c r="A2" s="4" t="s">
        <v>5</v>
      </c>
      <c r="B2" s="5"/>
      <c r="C2" s="5"/>
      <c r="D2" s="5"/>
      <c r="E2" s="5"/>
      <c r="F2" s="5"/>
      <c r="G2" s="5"/>
    </row>
    <row r="3" spans="1:7" ht="24" customHeight="1" thickBot="1" x14ac:dyDescent="0.25">
      <c r="A3" s="6"/>
      <c r="B3" s="6"/>
      <c r="C3" s="6"/>
      <c r="D3" s="6"/>
      <c r="E3" s="6"/>
      <c r="F3" s="6"/>
      <c r="G3" s="6"/>
    </row>
    <row r="4" spans="1:7" ht="27.75" customHeight="1" thickBot="1" x14ac:dyDescent="0.25">
      <c r="A4" s="7" t="s">
        <v>35</v>
      </c>
      <c r="B4" s="8"/>
      <c r="C4" s="8"/>
      <c r="D4" s="8"/>
      <c r="E4" s="8"/>
      <c r="F4" s="8"/>
      <c r="G4" s="9"/>
    </row>
    <row r="5" spans="1:7" ht="27" customHeight="1" thickBot="1" x14ac:dyDescent="0.25">
      <c r="A5" s="10" t="s">
        <v>59</v>
      </c>
      <c r="B5" s="11" t="s">
        <v>0</v>
      </c>
      <c r="C5" s="12" t="s">
        <v>7</v>
      </c>
      <c r="D5" s="12" t="s">
        <v>6</v>
      </c>
      <c r="E5" s="12" t="s">
        <v>25</v>
      </c>
      <c r="F5" s="13" t="s">
        <v>4</v>
      </c>
      <c r="G5" s="14" t="s">
        <v>60</v>
      </c>
    </row>
    <row r="6" spans="1:7" x14ac:dyDescent="0.2">
      <c r="A6" s="15" t="s">
        <v>1</v>
      </c>
      <c r="B6" s="16" t="s">
        <v>8</v>
      </c>
      <c r="C6" s="17"/>
      <c r="D6" s="18"/>
      <c r="E6" s="18"/>
      <c r="F6" s="19"/>
      <c r="G6" s="20"/>
    </row>
    <row r="7" spans="1:7" x14ac:dyDescent="0.2">
      <c r="A7" s="21" t="s">
        <v>39</v>
      </c>
      <c r="B7" s="22" t="s">
        <v>24</v>
      </c>
      <c r="C7" s="23"/>
      <c r="D7" s="69"/>
      <c r="E7" s="24" t="s">
        <v>26</v>
      </c>
      <c r="F7" s="25">
        <v>192</v>
      </c>
      <c r="G7" s="26">
        <f>F7*D7</f>
        <v>0</v>
      </c>
    </row>
    <row r="8" spans="1:7" x14ac:dyDescent="0.2">
      <c r="A8" s="21" t="s">
        <v>40</v>
      </c>
      <c r="B8" s="22" t="s">
        <v>23</v>
      </c>
      <c r="C8" s="23"/>
      <c r="D8" s="69"/>
      <c r="E8" s="24" t="s">
        <v>26</v>
      </c>
      <c r="F8" s="25">
        <v>192</v>
      </c>
      <c r="G8" s="26">
        <f t="shared" ref="G8:G11" si="0">F8*D8</f>
        <v>0</v>
      </c>
    </row>
    <row r="9" spans="1:7" x14ac:dyDescent="0.2">
      <c r="A9" s="21" t="s">
        <v>41</v>
      </c>
      <c r="B9" s="22" t="s">
        <v>20</v>
      </c>
      <c r="C9" s="23"/>
      <c r="D9" s="69"/>
      <c r="E9" s="24" t="s">
        <v>26</v>
      </c>
      <c r="F9" s="25">
        <v>192</v>
      </c>
      <c r="G9" s="26">
        <f t="shared" si="0"/>
        <v>0</v>
      </c>
    </row>
    <row r="10" spans="1:7" x14ac:dyDescent="0.2">
      <c r="A10" s="21" t="s">
        <v>42</v>
      </c>
      <c r="B10" s="22" t="s">
        <v>21</v>
      </c>
      <c r="C10" s="23"/>
      <c r="D10" s="69"/>
      <c r="E10" s="24" t="s">
        <v>26</v>
      </c>
      <c r="F10" s="25">
        <v>192</v>
      </c>
      <c r="G10" s="26">
        <f t="shared" si="0"/>
        <v>0</v>
      </c>
    </row>
    <row r="11" spans="1:7" x14ac:dyDescent="0.2">
      <c r="A11" s="21" t="s">
        <v>43</v>
      </c>
      <c r="B11" s="22" t="s">
        <v>22</v>
      </c>
      <c r="C11" s="23"/>
      <c r="D11" s="69"/>
      <c r="E11" s="24" t="s">
        <v>26</v>
      </c>
      <c r="F11" s="25">
        <v>192</v>
      </c>
      <c r="G11" s="26">
        <f t="shared" si="0"/>
        <v>0</v>
      </c>
    </row>
    <row r="12" spans="1:7" x14ac:dyDescent="0.2">
      <c r="A12" s="27"/>
      <c r="B12" s="28"/>
      <c r="C12" s="29"/>
      <c r="D12" s="30"/>
      <c r="E12" s="30"/>
      <c r="F12" s="25"/>
      <c r="G12" s="31"/>
    </row>
    <row r="13" spans="1:7" x14ac:dyDescent="0.2">
      <c r="A13" s="32" t="s">
        <v>2</v>
      </c>
      <c r="B13" s="33" t="s">
        <v>10</v>
      </c>
      <c r="C13" s="34"/>
      <c r="D13" s="35"/>
      <c r="E13" s="35"/>
      <c r="F13" s="25"/>
      <c r="G13" s="31"/>
    </row>
    <row r="14" spans="1:7" x14ac:dyDescent="0.2">
      <c r="A14" s="21" t="s">
        <v>44</v>
      </c>
      <c r="B14" s="28" t="s">
        <v>9</v>
      </c>
      <c r="C14" s="70"/>
      <c r="D14" s="69"/>
      <c r="E14" s="24" t="s">
        <v>26</v>
      </c>
      <c r="F14" s="25">
        <v>192</v>
      </c>
      <c r="G14" s="26">
        <f>(F14*C14)+(D14*F14)</f>
        <v>0</v>
      </c>
    </row>
    <row r="15" spans="1:7" x14ac:dyDescent="0.2">
      <c r="A15" s="21" t="s">
        <v>45</v>
      </c>
      <c r="B15" s="28" t="s">
        <v>12</v>
      </c>
      <c r="C15" s="23"/>
      <c r="D15" s="69"/>
      <c r="E15" s="24" t="s">
        <v>26</v>
      </c>
      <c r="F15" s="25">
        <v>192</v>
      </c>
      <c r="G15" s="26">
        <f>(D15*F15)</f>
        <v>0</v>
      </c>
    </row>
    <row r="16" spans="1:7" x14ac:dyDescent="0.2">
      <c r="A16" s="21" t="s">
        <v>46</v>
      </c>
      <c r="B16" s="36" t="s">
        <v>13</v>
      </c>
      <c r="C16" s="37"/>
      <c r="D16" s="72"/>
      <c r="E16" s="24" t="s">
        <v>26</v>
      </c>
      <c r="F16" s="25">
        <v>192</v>
      </c>
      <c r="G16" s="26">
        <f>(D16*F16)</f>
        <v>0</v>
      </c>
    </row>
    <row r="17" spans="1:7" x14ac:dyDescent="0.2">
      <c r="A17" s="21" t="s">
        <v>47</v>
      </c>
      <c r="B17" s="38" t="s">
        <v>14</v>
      </c>
      <c r="C17" s="23"/>
      <c r="D17" s="69"/>
      <c r="E17" s="24" t="s">
        <v>26</v>
      </c>
      <c r="F17" s="25">
        <v>192</v>
      </c>
      <c r="G17" s="26">
        <f>(D17*F17)</f>
        <v>0</v>
      </c>
    </row>
    <row r="18" spans="1:7" x14ac:dyDescent="0.2">
      <c r="A18" s="21" t="s">
        <v>48</v>
      </c>
      <c r="B18" s="36" t="s">
        <v>19</v>
      </c>
      <c r="C18" s="71"/>
      <c r="D18" s="72"/>
      <c r="E18" s="39" t="s">
        <v>26</v>
      </c>
      <c r="F18" s="25">
        <v>192</v>
      </c>
      <c r="G18" s="26">
        <f>(F18*C18)+(D18*F18)</f>
        <v>0</v>
      </c>
    </row>
    <row r="19" spans="1:7" x14ac:dyDescent="0.2">
      <c r="A19" s="40"/>
      <c r="B19" s="36"/>
      <c r="C19" s="41"/>
      <c r="D19" s="39"/>
      <c r="E19" s="39"/>
      <c r="F19" s="25"/>
      <c r="G19" s="31"/>
    </row>
    <row r="20" spans="1:7" x14ac:dyDescent="0.2">
      <c r="A20" s="40" t="s">
        <v>11</v>
      </c>
      <c r="B20" s="42" t="s">
        <v>34</v>
      </c>
      <c r="C20" s="43"/>
      <c r="D20" s="39"/>
      <c r="E20" s="39"/>
      <c r="F20" s="25"/>
      <c r="G20" s="31"/>
    </row>
    <row r="21" spans="1:7" ht="23.25" x14ac:dyDescent="0.2">
      <c r="A21" s="21" t="s">
        <v>49</v>
      </c>
      <c r="B21" s="36" t="s">
        <v>61</v>
      </c>
      <c r="C21" s="44"/>
      <c r="D21" s="72"/>
      <c r="E21" s="24" t="s">
        <v>63</v>
      </c>
      <c r="F21" s="25">
        <v>100</v>
      </c>
      <c r="G21" s="26">
        <f>(D21*F21)</f>
        <v>0</v>
      </c>
    </row>
    <row r="22" spans="1:7" x14ac:dyDescent="0.2">
      <c r="A22" s="45"/>
      <c r="B22" s="36"/>
      <c r="C22" s="46"/>
      <c r="D22" s="47"/>
      <c r="E22" s="47"/>
      <c r="F22" s="25"/>
      <c r="G22" s="31"/>
    </row>
    <row r="23" spans="1:7" x14ac:dyDescent="0.2">
      <c r="A23" s="32" t="s">
        <v>33</v>
      </c>
      <c r="B23" s="33" t="s">
        <v>3</v>
      </c>
      <c r="C23" s="46"/>
      <c r="D23" s="47"/>
      <c r="E23" s="47"/>
      <c r="F23" s="25"/>
      <c r="G23" s="31"/>
    </row>
    <row r="24" spans="1:7" x14ac:dyDescent="0.2">
      <c r="A24" s="21" t="s">
        <v>50</v>
      </c>
      <c r="B24" s="36" t="s">
        <v>16</v>
      </c>
      <c r="C24" s="37"/>
      <c r="D24" s="72"/>
      <c r="E24" s="24" t="s">
        <v>62</v>
      </c>
      <c r="F24" s="25">
        <v>300</v>
      </c>
      <c r="G24" s="26">
        <f>(D24*F24)</f>
        <v>0</v>
      </c>
    </row>
    <row r="25" spans="1:7" x14ac:dyDescent="0.2">
      <c r="A25" s="21" t="s">
        <v>51</v>
      </c>
      <c r="B25" s="36" t="s">
        <v>17</v>
      </c>
      <c r="C25" s="71"/>
      <c r="D25" s="72"/>
      <c r="E25" s="39" t="s">
        <v>26</v>
      </c>
      <c r="F25" s="25">
        <v>15</v>
      </c>
      <c r="G25" s="26">
        <f t="shared" ref="G25:G31" si="1">(F25*C25)+(D25*F25)</f>
        <v>0</v>
      </c>
    </row>
    <row r="26" spans="1:7" x14ac:dyDescent="0.2">
      <c r="A26" s="21" t="s">
        <v>52</v>
      </c>
      <c r="B26" s="48" t="s">
        <v>31</v>
      </c>
      <c r="C26" s="71"/>
      <c r="D26" s="72"/>
      <c r="E26" s="39" t="s">
        <v>26</v>
      </c>
      <c r="F26" s="25">
        <v>10</v>
      </c>
      <c r="G26" s="26">
        <f t="shared" si="1"/>
        <v>0</v>
      </c>
    </row>
    <row r="27" spans="1:7" ht="12.75" customHeight="1" x14ac:dyDescent="0.2">
      <c r="A27" s="21" t="s">
        <v>53</v>
      </c>
      <c r="B27" s="36" t="s">
        <v>32</v>
      </c>
      <c r="C27" s="71"/>
      <c r="D27" s="72"/>
      <c r="E27" s="39" t="s">
        <v>26</v>
      </c>
      <c r="F27" s="25">
        <v>10</v>
      </c>
      <c r="G27" s="26">
        <f t="shared" si="1"/>
        <v>0</v>
      </c>
    </row>
    <row r="28" spans="1:7" ht="23.25" x14ac:dyDescent="0.2">
      <c r="A28" s="21" t="s">
        <v>54</v>
      </c>
      <c r="B28" s="36" t="s">
        <v>28</v>
      </c>
      <c r="C28" s="71"/>
      <c r="D28" s="72"/>
      <c r="E28" s="39" t="s">
        <v>26</v>
      </c>
      <c r="F28" s="25">
        <v>15</v>
      </c>
      <c r="G28" s="26">
        <f t="shared" si="1"/>
        <v>0</v>
      </c>
    </row>
    <row r="29" spans="1:7" ht="23.25" x14ac:dyDescent="0.2">
      <c r="A29" s="21" t="s">
        <v>55</v>
      </c>
      <c r="B29" s="49" t="s">
        <v>29</v>
      </c>
      <c r="C29" s="74"/>
      <c r="D29" s="73"/>
      <c r="E29" s="50" t="s">
        <v>26</v>
      </c>
      <c r="F29" s="25">
        <v>10</v>
      </c>
      <c r="G29" s="26">
        <f t="shared" si="1"/>
        <v>0</v>
      </c>
    </row>
    <row r="30" spans="1:7" x14ac:dyDescent="0.2">
      <c r="A30" s="21" t="s">
        <v>56</v>
      </c>
      <c r="B30" s="49" t="s">
        <v>18</v>
      </c>
      <c r="C30" s="74"/>
      <c r="D30" s="73"/>
      <c r="E30" s="50" t="s">
        <v>26</v>
      </c>
      <c r="F30" s="25">
        <v>5</v>
      </c>
      <c r="G30" s="26">
        <f t="shared" si="1"/>
        <v>0</v>
      </c>
    </row>
    <row r="31" spans="1:7" x14ac:dyDescent="0.2">
      <c r="A31" s="21" t="s">
        <v>57</v>
      </c>
      <c r="B31" s="49" t="s">
        <v>30</v>
      </c>
      <c r="C31" s="74"/>
      <c r="D31" s="73"/>
      <c r="E31" s="51" t="s">
        <v>26</v>
      </c>
      <c r="F31" s="25">
        <v>5</v>
      </c>
      <c r="G31" s="52">
        <f t="shared" si="1"/>
        <v>0</v>
      </c>
    </row>
    <row r="32" spans="1:7" x14ac:dyDescent="0.2">
      <c r="A32" s="45"/>
      <c r="B32" s="49"/>
      <c r="C32" s="53"/>
      <c r="D32" s="50"/>
      <c r="E32" s="51"/>
      <c r="F32" s="54"/>
      <c r="G32" s="55"/>
    </row>
    <row r="33" spans="1:7" x14ac:dyDescent="0.2">
      <c r="A33" s="32" t="s">
        <v>37</v>
      </c>
      <c r="B33" s="56" t="s">
        <v>38</v>
      </c>
      <c r="C33" s="53"/>
      <c r="D33" s="50"/>
      <c r="E33" s="51"/>
      <c r="F33" s="54"/>
      <c r="G33" s="55"/>
    </row>
    <row r="34" spans="1:7" x14ac:dyDescent="0.2">
      <c r="A34" s="21" t="s">
        <v>58</v>
      </c>
      <c r="B34" s="49" t="s">
        <v>15</v>
      </c>
      <c r="C34" s="37"/>
      <c r="D34" s="72"/>
      <c r="E34" s="24" t="s">
        <v>27</v>
      </c>
      <c r="F34" s="25">
        <v>15000</v>
      </c>
      <c r="G34" s="26">
        <f>(D34*F34)</f>
        <v>0</v>
      </c>
    </row>
    <row r="35" spans="1:7" ht="12.75" thickBot="1" x14ac:dyDescent="0.25">
      <c r="A35" s="57"/>
      <c r="B35" s="58"/>
      <c r="C35" s="59"/>
      <c r="D35" s="60"/>
      <c r="E35" s="60"/>
      <c r="F35" s="54"/>
      <c r="G35" s="61"/>
    </row>
    <row r="36" spans="1:7" ht="42.75" customHeight="1" thickBot="1" x14ac:dyDescent="0.25">
      <c r="A36" s="62" t="s">
        <v>64</v>
      </c>
      <c r="B36" s="63"/>
      <c r="C36" s="63"/>
      <c r="D36" s="63"/>
      <c r="E36" s="63"/>
      <c r="F36" s="64"/>
      <c r="G36" s="65">
        <f>SUM(G7:G34)</f>
        <v>0</v>
      </c>
    </row>
    <row r="37" spans="1:7" x14ac:dyDescent="0.2">
      <c r="A37" s="66"/>
      <c r="B37" s="67"/>
    </row>
    <row r="38" spans="1:7" x14ac:dyDescent="0.2">
      <c r="A38" s="66"/>
      <c r="B38" s="68" t="s">
        <v>36</v>
      </c>
    </row>
  </sheetData>
  <sheetProtection algorithmName="SHA-512" hashValue="laYbuTUdq1zW1eVweUf30aFYeqA+S+T/dHe9sdTmVf5mF8MtsfosXsvLKO2YCA4dc8TrPXgWJEdXPqWOBLTVJg==" saltValue="hTNiFIhFqClJzBoeDE6mJg==" spinCount="100000" sheet="1" objects="1" scenarios="1"/>
  <mergeCells count="3">
    <mergeCell ref="A2:G2"/>
    <mergeCell ref="A4:G4"/>
    <mergeCell ref="A36:F36"/>
  </mergeCells>
  <printOptions horizontalCentered="1"/>
  <pageMargins left="0.39370078740157483" right="0.39370078740157483" top="0.39370078740157483" bottom="0.39370078740157483" header="0.19685039370078741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Malý Jiří, Bc.</cp:lastModifiedBy>
  <cp:lastPrinted>2025-02-04T07:05:55Z</cp:lastPrinted>
  <dcterms:created xsi:type="dcterms:W3CDTF">2011-02-15T08:16:57Z</dcterms:created>
  <dcterms:modified xsi:type="dcterms:W3CDTF">2025-02-04T07:08:43Z</dcterms:modified>
</cp:coreProperties>
</file>